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48" i="4"/>
  <c r="H44" i="4"/>
  <c r="H40" i="4"/>
  <c r="E52" i="4"/>
  <c r="E50" i="4"/>
  <c r="H50" i="4" s="1"/>
  <c r="E48" i="4"/>
  <c r="E46" i="4"/>
  <c r="H46" i="4" s="1"/>
  <c r="E44" i="4"/>
  <c r="E42" i="4"/>
  <c r="H42" i="4" s="1"/>
  <c r="E40" i="4"/>
  <c r="C54" i="4"/>
  <c r="G32" i="4"/>
  <c r="F32" i="4"/>
  <c r="H30" i="4"/>
  <c r="H28" i="4"/>
  <c r="E30" i="4"/>
  <c r="E29" i="4"/>
  <c r="H29" i="4" s="1"/>
  <c r="E28" i="4"/>
  <c r="E27" i="4"/>
  <c r="H27" i="4" s="1"/>
  <c r="H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54" i="4" l="1"/>
  <c r="E32" i="4"/>
  <c r="E54" i="4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<sst xmlns="http://schemas.openxmlformats.org/spreadsheetml/2006/main" count="57" uniqueCount="35">
  <si>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</si>
  <si>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</si>
  <si>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</si>
  <si>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</si>
  <si>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</si>
  <si>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</si>
  <si>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</si>
  <si>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</si>
  <si>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</si>
  <si>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</si>
  <si>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</si>
  <si>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</si>
  <si>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</si>
  <si>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</si>
  <si>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</si>
  <si>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</si>
  <si>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</si>
  <si>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</si>
  <si>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</si>
  <si>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</si>
  <si>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</si>
  <si>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</si>
  <si>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</si>
  <si>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</si>
  <si>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</si>
  <si>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</si>
  <si>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</si>
  <si>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</si>
  <si>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</si>
  <si>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</si>
  <si>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</si>
  <si>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ENERO AL 31 DE DICIEMBRE DEL 2020</t>
  </si>
  <si>
    <t>Gobierno (Federal/Estatal/Municipal) de JUNTA MUNICIPAL DE AGUA POTABLE Y ALCANTARILLADO DE SAN FELIPE, GTO.
Estado Analítico del Ejercicio del Presupuesto de Egresos
Clasificación Administrativa
DEL 1 ENERO AL 31 DE DICIEMBRE DEL 2020</t>
  </si>
  <si>
    <t>Sector Paraestatal del Gobierno (Federal/Estatal/Municipal) de JUNTA MUNICIPAL DE AGUA POTABLE Y ALCANTARILLADO DE SAN FELIPE, GTO.
Estado Analítico del Ejercicio del Presupuesto de Egresos
Clasificación Administrativa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</si>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</sst>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topLeftCell="A25" workbookViewId="0">
      <selection activeCell="A56" sqref="A5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3387975.44</v>
      </c>
      <c r="D7" s="6">
        <v>-476303.86</v>
      </c>
      <c r="E7" s="6">
        <f>C7+D7</f>
        <v>2911671.58</v>
      </c>
      <c r="F7" s="6">
        <v>1934813.55</v>
      </c>
      <c r="G7" s="6">
        <v>1932290.98</v>
      </c>
      <c r="H7" s="6">
        <f>E7-F7</f>
        <v>976858.03</v>
      </c>
    </row>
    <row r="8" spans="1:8" x14ac:dyDescent="0.2">
      <c r="A8" s="3" t="s">
        <v>23</v>
      </c>
      <c r="B8" s="8"/>
      <c r="C8" s="6">
        <v>3260960.75</v>
      </c>
      <c r="D8" s="6">
        <v>-141232.04</v>
      </c>
      <c r="E8" s="6">
        <f t="shared" ref="E8:E13" si="0">C8+D8</f>
        <v>3119728.71</v>
      </c>
      <c r="F8" s="6">
        <v>2663128.39</v>
      </c>
      <c r="G8" s="6">
        <v>2663128.39</v>
      </c>
      <c r="H8" s="6">
        <f t="shared" ref="H8:H13" si="1">E8-F8</f>
        <v>456600.31999999983</v>
      </c>
    </row>
    <row r="9" spans="1:8" x14ac:dyDescent="0.2">
      <c r="A9" s="3" t="s">
        <v>24</v>
      </c>
      <c r="B9" s="8"/>
      <c r="C9" s="6">
        <v>441552.19</v>
      </c>
      <c r="D9" s="6">
        <v>83381.23</v>
      </c>
      <c r="E9" s="6">
        <f t="shared" si="0"/>
        <v>524933.42000000004</v>
      </c>
      <c r="F9" s="6">
        <v>259714.18</v>
      </c>
      <c r="G9" s="6">
        <v>259714.18</v>
      </c>
      <c r="H9" s="6">
        <f t="shared" si="1"/>
        <v>265219.24000000005</v>
      </c>
    </row>
    <row r="10" spans="1:8" x14ac:dyDescent="0.2">
      <c r="A10" s="3" t="s">
        <v>25</v>
      </c>
      <c r="B10" s="8"/>
      <c r="C10" s="6">
        <v>1531602.86</v>
      </c>
      <c r="D10" s="6">
        <v>5716.53</v>
      </c>
      <c r="E10" s="6">
        <f t="shared" si="0"/>
        <v>1537319.3900000001</v>
      </c>
      <c r="F10" s="6">
        <v>1347750.21</v>
      </c>
      <c r="G10" s="6">
        <v>1347750.21</v>
      </c>
      <c r="H10" s="6">
        <f t="shared" si="1"/>
        <v>189569.18000000017</v>
      </c>
    </row>
    <row r="11" spans="1:8" x14ac:dyDescent="0.2">
      <c r="A11" s="3" t="s">
        <v>26</v>
      </c>
      <c r="B11" s="8"/>
      <c r="C11" s="6">
        <v>12878174.810000001</v>
      </c>
      <c r="D11" s="6">
        <v>18989028.960000001</v>
      </c>
      <c r="E11" s="6">
        <f t="shared" si="0"/>
        <v>31867203.770000003</v>
      </c>
      <c r="F11" s="6">
        <v>18148878.260000002</v>
      </c>
      <c r="G11" s="6">
        <v>17627051.109999999</v>
      </c>
      <c r="H11" s="6">
        <f t="shared" si="1"/>
        <v>13718325.510000002</v>
      </c>
    </row>
    <row r="12" spans="1:8" x14ac:dyDescent="0.2">
      <c r="A12" s="3" t="s">
        <v>27</v>
      </c>
      <c r="B12" s="8"/>
      <c r="C12" s="6">
        <v>6064491.1600000001</v>
      </c>
      <c r="D12" s="6">
        <v>-84708.11</v>
      </c>
      <c r="E12" s="6">
        <f t="shared" si="0"/>
        <v>5979783.0499999998</v>
      </c>
      <c r="F12" s="6">
        <v>5095437.1399999997</v>
      </c>
      <c r="G12" s="6">
        <v>5095022.42</v>
      </c>
      <c r="H12" s="6">
        <f t="shared" si="1"/>
        <v>884345.91000000015</v>
      </c>
    </row>
    <row r="13" spans="1:8" x14ac:dyDescent="0.2">
      <c r="A13" s="3" t="s">
        <v>28</v>
      </c>
      <c r="B13" s="8"/>
      <c r="C13" s="6">
        <v>3557993.58</v>
      </c>
      <c r="D13" s="6">
        <v>-486851.51</v>
      </c>
      <c r="E13" s="6">
        <f t="shared" si="0"/>
        <v>3071142.0700000003</v>
      </c>
      <c r="F13" s="6">
        <v>2559114.15</v>
      </c>
      <c r="G13" s="6">
        <v>2559114.15</v>
      </c>
      <c r="H13" s="6">
        <f t="shared" si="1"/>
        <v>512027.92000000039</v>
      </c>
    </row>
    <row r="14" spans="1:8" x14ac:dyDescent="0.2">
      <c r="A14" s="3" t="s">
        <v>29</v>
      </c>
      <c r="B14" s="8"/>
      <c r="C14" s="6">
        <v>848843.33</v>
      </c>
      <c r="D14" s="6">
        <v>18471.310000000001</v>
      </c>
      <c r="E14" s="6">
        <f t="shared" ref="E14" si="2">C14+D14</f>
        <v>867314.64</v>
      </c>
      <c r="F14" s="6">
        <v>746580.97</v>
      </c>
      <c r="G14" s="6">
        <v>746580.97</v>
      </c>
      <c r="H14" s="6">
        <f t="shared" ref="H14" si="3">E14-F14</f>
        <v>120733.67000000004</v>
      </c>
    </row>
    <row r="15" spans="1:8" x14ac:dyDescent="0.2">
      <c r="A15" s="3" t="s">
        <v>30</v>
      </c>
      <c r="B15" s="8"/>
      <c r="C15" s="6">
        <v>391213.94</v>
      </c>
      <c r="D15" s="6">
        <v>7317.49</v>
      </c>
      <c r="E15" s="6">
        <f t="shared" ref="E15" si="4">C15+D15</f>
        <v>398531.43</v>
      </c>
      <c r="F15" s="6">
        <v>295431.34999999998</v>
      </c>
      <c r="G15" s="6">
        <v>295431.34999999998</v>
      </c>
      <c r="H15" s="6">
        <f t="shared" ref="H15" si="5">E15-F15</f>
        <v>103100.08000000002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32362808.059999999</v>
      </c>
      <c r="D18" s="9">
        <f t="shared" si="6"/>
        <v>17914819.999999996</v>
      </c>
      <c r="E18" s="9">
        <f t="shared" si="6"/>
        <v>50277628.060000002</v>
      </c>
      <c r="F18" s="9">
        <f t="shared" si="6"/>
        <v>33050848.200000003</v>
      </c>
      <c r="G18" s="9">
        <f t="shared" si="6"/>
        <v>32526083.759999998</v>
      </c>
      <c r="H18" s="9">
        <f t="shared" si="6"/>
        <v>17226779.860000003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9" t="s">
        <v>12</v>
      </c>
      <c r="B23" s="30"/>
      <c r="C23" s="24" t="s">
        <v>18</v>
      </c>
      <c r="D23" s="25"/>
      <c r="E23" s="25"/>
      <c r="F23" s="25"/>
      <c r="G23" s="26"/>
      <c r="H23" s="27" t="s">
        <v>17</v>
      </c>
    </row>
    <row r="24" spans="1:8" ht="22.5" x14ac:dyDescent="0.2">
      <c r="A24" s="31"/>
      <c r="B24" s="32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28"/>
    </row>
    <row r="25" spans="1:8" x14ac:dyDescent="0.2">
      <c r="A25" s="33"/>
      <c r="B25" s="34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9" t="s">
        <v>12</v>
      </c>
      <c r="B36" s="30"/>
      <c r="C36" s="24" t="s">
        <v>18</v>
      </c>
      <c r="D36" s="25"/>
      <c r="E36" s="25"/>
      <c r="F36" s="25"/>
      <c r="G36" s="26"/>
      <c r="H36" s="27" t="s">
        <v>17</v>
      </c>
    </row>
    <row r="37" spans="1:8" ht="22.5" x14ac:dyDescent="0.2">
      <c r="A37" s="31"/>
      <c r="B37" s="32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28"/>
    </row>
    <row r="38" spans="1:8" x14ac:dyDescent="0.2">
      <c r="A38" s="33"/>
      <c r="B38" s="34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6" spans="1:8" x14ac:dyDescent="0.2">
      <c r="A56" s="1" t="s">
        <v>34</v>
      </c>
    </row>
  </sheetData>
  <sheetProtection formatCells="0" formatColumns="0" formatRows="0" insertRows="0" deleteRows="0" autoFilter="0"/>
  <mergeCells count="12">
    <mergeCell ref="A1:H1"/>
    <mergeCell ref="A3:B5"/>
    <mergeCell ref="A21:H21"/>
    <mergeCell ref="A23:B25"/>
    <mergeCell ref="C3:G3"/>
    <mergeCell ref="H3:H4"/>
    <mergeCell ref="A35:H35"/>
    <mergeCell ref="A36:B38"/>
    <mergeCell ref="C36:G36"/>
    <mergeCell ref="H36:H37"/>
    <mergeCell ref="C23:G23"/>
    <mergeCell ref="H23:H2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2021-03-01T20:40:14Z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